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Mi unidad\CONTROL INTERNO UNICAUCA\2025\INFORMES\AUDITORIA CGR 2025\"/>
    </mc:Choice>
  </mc:AlternateContent>
  <xr:revisionPtr revIDLastSave="0" documentId="8_{66994B7E-7445-43B6-9D6B-2B016149871C}" xr6:coauthVersionLast="47" xr6:coauthVersionMax="47" xr10:uidLastSave="{00000000-0000-0000-0000-000000000000}"/>
  <bookViews>
    <workbookView xWindow="-120" yWindow="-120" windowWidth="29040" windowHeight="157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M34" i="1"/>
  <c r="M33" i="1"/>
  <c r="M32" i="1"/>
  <c r="M31" i="1"/>
  <c r="M30" i="1"/>
  <c r="M29" i="1"/>
  <c r="M39" i="1"/>
  <c r="M37" i="1"/>
  <c r="M36" i="1"/>
  <c r="M35"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<sst xmlns="http://schemas.openxmlformats.org/spreadsheetml/2006/main" count="261" uniqueCount="158">
  <si>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</si>
  <si>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</si>
  <si>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</si>
  <si>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</si>
  <si>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</si>
  <si>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</si>
  <si>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</si>
  <si>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</si>
  <si>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</si>
  <si>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</si>
  <si>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</si>
  <si>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</si>
  <si>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</si>
  <si>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</si>
  <si>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</si>
  <si>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</si>
  <si>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</si>
  <si>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</si>
  <si>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</si>
  <si>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</si>
  <si>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</si>
  <si>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</si>
  <si>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</si>
  <si>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</si>
  <si>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</si>
  <si>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</si>
  <si>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</si>
  <si>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</si>
  <si>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</si>
  <si>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</si>
  <si>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</si>
  <si>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</si>
  <si>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</si>
  <si>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</si>
  <si>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</si>
  <si>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</si>
  <si>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</si>
  <si>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</si>
  <si>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</si>
  <si>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FILA_20</t>
  </si>
  <si>
    <t>FILA_22</t>
  </si>
  <si>
    <t>FILA_24</t>
  </si>
  <si>
    <t>FILA_26</t>
  </si>
  <si>
    <t>FILA_27</t>
  </si>
  <si>
    <t>FILA_28</t>
  </si>
  <si>
    <t>Esta situación fue causada por deficiencias en el flujo de información y falta de restricciones y alertas el sistemas de información lo que afecto la depuracion de los saldos contables reportado por la entidad entre las áreas de Cartera, Contabilidad y Posgrados.</t>
  </si>
  <si>
    <t>Dificultades en el seguimiento de la información registrada de la Estampilla Universidad del Cauca, por los diferentes cambios que tuvo el proceso de liquidación, recaudo y reconocimiento de la información financiera, entre las entidades responsables de este proceso.</t>
  </si>
  <si>
    <t>Realizar la nota a nivel contable de la reclasificación del recurso a favor de la Universidad del Cauca.</t>
  </si>
  <si>
    <t>Falta de seguimiento y control en la depuración de la cuenta contable 249032 Cheques no cobrados a nivel de tercero.</t>
  </si>
  <si>
    <t>Ausencia de gestión oportuna por parte del la División Administrativa y de Servicios para solicitar a las empresas de servicios publicos la expedición de facturación oficial institucional, con el fin de acceder a plazos extendidos de pago y asi evitar la generación de intereses moratorios.</t>
  </si>
  <si>
    <t>Falta de planeación en los procesos administrativos para expedición del certificado de disponibilidad presupuestal previo a la contratación y la expedición del registro presupuestal.</t>
  </si>
  <si>
    <t>Deficiencias en las etapas de planeación y ejecución contractual, lo que genera una discordancia entre las actividades realmente ejecutadas y las obligaciones contractualmente establecidas, lo que representa un riesgo para la adecuada supervisión y trazabilidad del proceso contractual.</t>
  </si>
  <si>
    <t>Deficiencias en el manejo de la documentación que conforma los expedientes contractuales, lo cual impide una evaluación integral y oportuna de los mismos.</t>
  </si>
  <si>
    <t>Deficiencias en la labor de interventoría y la supervisión en el control y cuantificación de cantidades reales de obra ejecutadas, lo que generó un pago doble por concepto del tramo del cerramiento, y un presunto detrimento al patrimonio público por $4.554.200</t>
  </si>
  <si>
    <t>Deficiencias en las funciones de la supervisión del contrato, de la oficina jurídica y del área financiera que autorizo los pagos, sin el cumplimiento del objeto contractual y permitir actuaciones administrativas con anterioridad a la suscripción del contrato y posterioridad a la liquidación del contrato.</t>
  </si>
  <si>
    <t>División de Gestión Financiera-Contabilidad
Credito y cartera
Vicerrectoría Administrativa</t>
  </si>
  <si>
    <t>Vicerrectoría Administrativa
Credito y cartera</t>
  </si>
  <si>
    <t>División de Gestión Financiera - Tesoreria y Contabilidad</t>
  </si>
  <si>
    <t>División de Gestión Financiera -  Contabilidad y Tesoreria</t>
  </si>
  <si>
    <t>Oficina Juridica</t>
  </si>
  <si>
    <t>División Administrativa y de Servicios.
Vicerrectoría Administrativa</t>
  </si>
  <si>
    <t>Cuentas por Cobrar 1317.01 Servicios Educativos. Se identificó una sobreestimación de $35.266.000 en la cuenta contable 1317.01 – Cuentas por Cobrar por Servicios Educativos, correspondiente a saldos ya cancelados por terceros al 31 de diciembre de 2024.</t>
  </si>
  <si>
    <t>Cuenta Cheques no cobrados 2490.32. Al 31 de diciembre de 2024, la cuenta 2490.32 – Cheques No Cobrados o por Reclamar se encuentra sobreestimada en $8.292.571, en razón la falta de depuración de hechos económicos de vigencias anteriores. Esta situación, es atribuible a deficiencias en la gestión administrativa de las áreas de Tesorería y Contabilidad</t>
  </si>
  <si>
    <t>Devolución IVA Cuarto Bimestre 2024 (BA). La Universidad del Cauca no logró obtener la devolución del IVA por un monto de $1.808.800, debido a la inoportunidad e inobservancia de los términos y formalidades tributarias, lo que resultó en el rechazo de la devolución por parte de la DIAN, generando un daño patrimonial por este valor.</t>
  </si>
  <si>
    <t>Vigencias Expiradas (D). Durante la vigencia 2024, la Universidad del Cauca efectuó pagos por concepto de vigencias 
expiradas por un valor de $4.953.080. Adicionalmente, reporta 191 vigencias expiradas correspondientes al periodo 2018–2023, por $2.903.177.718, aún pendientes de pago.</t>
  </si>
  <si>
    <t xml:space="preserve">Pagos por conciliaciones administrativas (D). Se analizaron pagos realizados por la Universidad del Cauca en la vigencia 2024, por un valor de $2.517.254.019, correspondientes a conciliaciones administrativas. </t>
  </si>
  <si>
    <t xml:space="preserve">Contrato 6.1-17.15/031 de 2024 suministro impresión de libros (D, F). Se evidenciaron deficiencias en la supervisión del contrato No. 6.1-17.15/031 de 2024, al suscribirse el acta de recibo a satisfacción y la liquidación del contrato el 30 de diciembre de 2024, sin haberse verificado el cumplimiento total del objeto contractual. </t>
  </si>
  <si>
    <t>Suministro impresión de libros contrato 6.1-17.15/027 de 2024 (F, D). En el contrato de suministro No. 6.1-17.15/027 de 2024, suscrito por la Universidad del Cauca, se evidenciaron deficiencias en el ejercicio de la supervisión contractual, toda vez que se autorizó el pago total del contrato por valor de $65.000.000 sin verificar el cumplimiento efectivo del objeto contractual.</t>
  </si>
  <si>
    <t>Contrato de suministro No. 5.5-17.15/017 de 2024 (D). La Universidad del Cauca no realizó la ampliación formal del objeto contractual del Contrato de Suministro No. 5.5-17.15/017 de 2024, a pesar de haber incorporado actividades no contempladas en el objeto inicialmente pactado.</t>
  </si>
  <si>
    <t>Conformación del Expediente Contractual (OI). En la verificación de los expedientes contractuales se evidenciaron deficiencias en la gestión archivística y documental de la Universidad dado que los expedientes presentan omisiones que comprometen su integridad, dificultan su verificación y seguimiento, y afectan la trazabilidad del proceso contractual.</t>
  </si>
  <si>
    <t>Intereses de mora en servicios públicos vigencia 2024 (BA). Intereses de mora en servicios públicos vigencia 2024 (BA)7 Se evidenciaron pagos por concepto de intereses moratorios generados sobre los servicios públicos de energía y acueducto durante la vigencia 2024, lo que resultó en un daño patrimonial de $1.182.279.</t>
  </si>
  <si>
    <t>Cuentas por Cobrar de Difícil Recaudo 1385023 Se identificaron 24 registros contables por $68.089.341, relacionados con procesos de cobro coactivo los cuales superaron el plazo para la acción de cobro.</t>
  </si>
  <si>
    <t>Gestión de Cobro Coactivo Cuentas por Cobrar (F, D). La Universidad del Cauca perdió la posibilidad de recuperar $67.599.973 en recursos públicos  correspondientes a la prestación de servicios de posgrado, debido a la inactividad en 22 procesos de cobro coactivo.</t>
  </si>
  <si>
    <t xml:space="preserve">Diagnóstico de títulos valores realizado </t>
  </si>
  <si>
    <t>Seguimiento académico y financiero realizado</t>
  </si>
  <si>
    <t>Cuenta Recaudos por clasificar 2407.20. La Universidad del Cauca incluyó en el saldo de la cuenta 2407.20 – Recaudos por Clasificar un valor de $193.467.000, correspondiente a un recaudo recibido en diciembre de 2022 por concepto de la estampilla "Unicauca 180 años". Dicho valor no fue identificado ni reclasificado oportunamente por las áreas de Tesorería y Contabilidad</t>
  </si>
  <si>
    <t>Procedimiento actualizado</t>
  </si>
  <si>
    <t>Deficiencias en la gestión administrativa, contractual y de supervisión contractual, y en la liquidación de los contratos por fuera de los términos establecidos en las cláusulas contractuales y manual de contratación de la Universidad, y falta de conciliación de información entre dependencias que permitan depurar la información financiera que reporta la entidad.</t>
  </si>
  <si>
    <t>Porcentaje de acuerdos de pago y/o depuración realizada</t>
  </si>
  <si>
    <t>Realizar seguimiento académico y financiero a los 22 títulos valores, para determinar si hubo causales que impiedieron efectuar el recaudo de las cuentas por cobrar</t>
  </si>
  <si>
    <t>Establecer controles en el  sistema de información (SIMCA) para evitar anulaciones de boletas que tengan plan pagos y articular información entre las dependencias involucradas para realizar la depuración de saldos contables de la cuenta por cobrar 1317.01</t>
  </si>
  <si>
    <t>Realizar conciliaciones trimestrales de las cuentas por cobrar por servicios educativos entre los grupos de crédito y cartera, y gestión contable.</t>
  </si>
  <si>
    <t xml:space="preserve">Conciliaciones trimestrales realizadas </t>
  </si>
  <si>
    <t>Requerir a la División de Tecnologías de la Información y las Comunicaciones que restrinja en el sistema académico (SIMCA) la anulación de boletas que tengan plan de pago</t>
  </si>
  <si>
    <t>Requerimiento realizado</t>
  </si>
  <si>
    <t>Deficiencia en la gestion de  cartera dentro de los procesos en instancia de cobro coactivo, derivadas de la insuficiencia en los seguimientos oportunos de los plazos establecidos sobre los 22 titulos valores</t>
  </si>
  <si>
    <t>Realizar los acuerdos de pago y/o la depuración de los saldos</t>
  </si>
  <si>
    <t xml:space="preserve">
Realizar diagnóstico detallado del estado de los 22 títulos valores</t>
  </si>
  <si>
    <t xml:space="preserve">
Notificar a los deudores sobre los saldos pendientes de pago </t>
  </si>
  <si>
    <t xml:space="preserve">
Porcentaje de notificaciones realizadas</t>
  </si>
  <si>
    <t>Deficiencia en la gestion de  cartera dentro de los procesos en instancia de cobro coactivo, derivadas de la insuficiencia en los seguimientos oportunos de los plazos establecidos sobre los 24 titulos valores</t>
  </si>
  <si>
    <t>Realizar seguimiento académico y financiero a los 24 títulos valores, para determinar si hubo causales que impiedieron efectuar el recaudo de las cuentas por cobrar</t>
  </si>
  <si>
    <t>Deficiencias en el ejercicio de la supervisión contractual y en el actuar de la Oficina Jurídica, al certificar el cumplimiento, liquidar y autorizar el pago total del contrato sin haberse verificado el cumplimiento del objeto con la entrega completa de los bienes contratados.</t>
  </si>
  <si>
    <t>Reforzar los controles en la supervisión contractual, garantizando que el acta de recibo y la liquidación se suscriban únicamente tras verificar el cumplimiento integral del objeto</t>
  </si>
  <si>
    <t xml:space="preserve">Vicerectoría Administrativa
Vicerrectoría de Investigaciones </t>
  </si>
  <si>
    <t>Mayor cantidad de obra pagada contrato No. 5.5-31.4/007 de 2023 (BA). En el Contrato de Obra No. 5.5-31.4/007 de 2023, suscrito para la construcción, rehabilitación y mantenimiento del cerramiento institucional de predios de la Universidad del Cauca, se evidenció que la interventoría autorizó el pago de 5,10 metros lineales de cerramiento por $4.554.200,  no fueron ejecutados.</t>
  </si>
  <si>
    <t xml:space="preserve">Reforzar el cumplimiento de las funciones de supervisión e interventoría </t>
  </si>
  <si>
    <t xml:space="preserve">Oficios comunicados a los supervisores e interventores
</t>
  </si>
  <si>
    <t>Ordenadores del gasto y Supervisores</t>
  </si>
  <si>
    <t xml:space="preserve">Implementar el procedimiento para reconocimiento financiero de la Estampilla Universidad del Cauca 180 años. </t>
  </si>
  <si>
    <t>Diseñar un instrumento para el reconocimiento financiero de la Estampilla Universidad del Cauca 180 años.</t>
  </si>
  <si>
    <t>Elaborar el procedimiento para reconocimiento financiero de la Estampilla Universidad del Cauca 180 años incorporando mejoras normativas y operativas.</t>
  </si>
  <si>
    <t>Porcentaje de implementación del procedimiento</t>
  </si>
  <si>
    <t>Realizar el ajuste a nivel contable del recurso a favor de la Universidad del Cauca</t>
  </si>
  <si>
    <t>Establecer mecanismos de seguimiento periódico y depuración  de la cuenta contable 2490.32, que permita verificar que el saldo corresponda a la naturaleza de la cuenta contable y a los movimientos de tesoreria</t>
  </si>
  <si>
    <t>Generar reportes de los libros auxiliares del sistema financiero a nivel de cuenta y tercero, para análisis y seguimiento mensual de la cuenta 249032.</t>
  </si>
  <si>
    <t>Reportes mensuales generados</t>
  </si>
  <si>
    <t>Porcentaje de recurso interpuestos.</t>
  </si>
  <si>
    <t>Fortalecer la gestión documental de los procesos contractuales, asegurando su integridad y  completitud en todas sus fases, conforme a la normativa archivística vigente.</t>
  </si>
  <si>
    <t xml:space="preserve">Revisar y realizar el flujo de información archivistico integral de los expedientes contractuales
</t>
  </si>
  <si>
    <t>Modelado del flujo de información elaborado.</t>
  </si>
  <si>
    <t xml:space="preserve">Realizar capacitaciones a los supervisores </t>
  </si>
  <si>
    <t xml:space="preserve">
Fortalecer la gestión documental de los procesos contractuales, asegurando su integridad y  completitud en todas sus fases, conforme a la normativa archivística vigente.</t>
  </si>
  <si>
    <t>Capacitaciones realizadas</t>
  </si>
  <si>
    <t>Establecer acciones para ejecución, pago y/o liberación de las vigencias expiradas, con corte a 2023.</t>
  </si>
  <si>
    <t xml:space="preserve">Realizar gestión y seguimiento a cada una de las vigencias expiradas. </t>
  </si>
  <si>
    <t>Porcentaje de gestiones y seguimientos realizados.</t>
  </si>
  <si>
    <t>Vicerrectores Academico, Administrativo, Investigaciones.</t>
  </si>
  <si>
    <t>Elaborar y establecer mecanismos de divulgacion para que la comunidad universitaria conozca todo el proceso que se requiere para la ejecución presupuestal previos a la contratación para la adquisición de un bien o prestación de un servicio.</t>
  </si>
  <si>
    <t>Porcentaje de mecanismos de divulgación elaborados y establecidos</t>
  </si>
  <si>
    <t>Gestionar ante las empresas de servicios públicos la expedicion de facturación oficial institucional, con el fin de acogerse a los plazos establecidos para entidades públicas y prevenir la generación de intereses moratorios.</t>
  </si>
  <si>
    <r>
      <t>Porcentaje de o</t>
    </r>
    <r>
      <rPr>
        <sz val="11"/>
        <rFont val="Aptos Narrow"/>
        <family val="2"/>
        <scheme val="minor"/>
      </rPr>
      <t>ficios realizadas</t>
    </r>
  </si>
  <si>
    <t>Fortalecer las competencias del área de contratación.</t>
  </si>
  <si>
    <t>Capacitación realizada</t>
  </si>
  <si>
    <t>Realizar capacitación al área de contratación.</t>
  </si>
  <si>
    <t>Omisión al no interponer el recurso de reconsideración ante la DIAN, frente al rechazo del valor de $1.808.800 correspondiente al IVA pagado en el cuarto bimestre del año 2024.</t>
  </si>
  <si>
    <t xml:space="preserve">
Fortalecer el cumplimiento estricto de los trámites para la ejecución presupuestal previos a la contratación y la activación de medidas disciplinarias cuando se evidencien omisiones</t>
  </si>
  <si>
    <t xml:space="preserve">1
</t>
  </si>
  <si>
    <t>Vicerrectoría Administrativa
Area de contratación</t>
  </si>
  <si>
    <t xml:space="preserve">Circular emitida </t>
  </si>
  <si>
    <t xml:space="preserve">Cuentas por Cobrar de Difícil Recaudo 1385023 Se identificaron 24 registros contables por $68.089.341, relacionados con procesos de cobro coactivo los cuales superaron el plazo para la acción de cobro. </t>
  </si>
  <si>
    <t>Contrato de suministro. 6.1-17.15/011 de 2024 (D). En el contrato de suministro. 6.1-17.15/011 de 2024, suscrito el 3 de mayo de 2024 se evidenciaron deficiencias en la supervisión por cuanto certificó la entrega de la totalidad de los libros dentro del plazo contractual</t>
  </si>
  <si>
    <t>FILA_14</t>
  </si>
  <si>
    <t>FILA_15</t>
  </si>
  <si>
    <t>FILA_16</t>
  </si>
  <si>
    <t>FILA_17</t>
  </si>
  <si>
    <t>FILA_18</t>
  </si>
  <si>
    <t>FILA_19</t>
  </si>
  <si>
    <t>FILA_21</t>
  </si>
  <si>
    <t>FILA_23</t>
  </si>
  <si>
    <t>FILA_25</t>
  </si>
  <si>
    <t>FILA_29</t>
  </si>
  <si>
    <t>Esta situación fue causada por deficiencias en el flujo de información y falta de restricciones y alertas el sistemas de información lo que afecto la depuración de los saldos contables reportado por la entidad entre las áreas de Cartera, Contabilidad y Posgrados.</t>
  </si>
  <si>
    <t>Realizar diagnóstico detallado del estado de los 24 títulos valores</t>
  </si>
  <si>
    <t>Nota de contabilidad de reclasificación</t>
  </si>
  <si>
    <t xml:space="preserve">Realizar la defensa a la Universidad del Cauca interponiendo los recursos a los que haya lugar </t>
  </si>
  <si>
    <t xml:space="preserve">
Evaluar y/o interponer el recurso de reconsideración ante la DIAN de acuerdo a las Resoluciones Bimestrales de la DIAN suministradas por la División de Gestión Financiera.</t>
  </si>
  <si>
    <t>Oficiar a las empresas prestadoras de servicios públicos para la solicitud de ampliación de las fechas de pago establecidas con el fin de garantizar su recepción dentro de los plazos y facilitar la gestión oportuna de los pagos.</t>
  </si>
  <si>
    <t>Incluir en la designación de supervisores un párrafo que establezca que sus funciones son de estricto cumplimiento, y su omisión puede generar responsabilidades disciplinarias, fiscales y penales, conforme al estatuto de contratación de la Universidad del Cauca.</t>
  </si>
  <si>
    <t>Designación de supervisión con párrafo incluido</t>
  </si>
  <si>
    <t xml:space="preserve">1
</t>
  </si>
  <si>
    <t xml:space="preserve">Incluir en la designación de supervisores un párrafo que establezca que sus funciones son de estricto cumplimiento, y su omisión puede generar responsabilidades disciplinarias, fiscales y penales, conforme al estatuto de contratación de la Universidad del Cauca.
</t>
  </si>
  <si>
    <t>Oficiar a la interventoría/supervisión de contratos de obra sobre la importancia en la verificación de la información registrada en las memorias de cantidades de las actas de pago parcial/final, a fin de que evidencien las cantidades realmente ejecutadas, y se indique que  su omisión puede generar responsabilidades disciplinarias, fiscales y penales.</t>
  </si>
  <si>
    <t>Emitir circular dirigida a los supervisores contractuales, recordando su obligación de entregar las carpetas contractuales completas conforme al Estatuto de Contratación y las TRD vigentes, reiterando el deber del supervisor de garantizar la integridad, completitud y oportunidad de la documentación generada en todas las fases del proceso, asegurando su organización y entrega</t>
  </si>
  <si>
    <t>Realizar la novación de la obligacion de los 22 titulos valores mediante acciones de cobro coactivo</t>
  </si>
  <si>
    <t>Realizar la novación de la obligacion de los 24 titulos valores mediante acciones de cobro coactivo</t>
  </si>
  <si>
    <t>Vicerrectoría Administrativa
VRI
Secretaria General
Unidad de Salud</t>
  </si>
  <si>
    <t>Vicerrectoría Administrativa
Vicerrecoria de Investigaciones
Unidad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</si>
</sst>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7" x14ac:knownFonts="1">
    <font>
      <sz val="11"/>
      <color indexed="8"/>
      <name val="Aptos Narrow"/>
      <family val="2"/>
      <scheme val="minor"/>
    </font>
    <font>
      <sz val="11"/>
      <color theme="1"/>
      <name val="Aptos Narrow"/>
      <family val="2"/>
      <scheme val="minor"/>
    </font>
    <font>
      <b/>
      <sz val="11"/>
      <color indexed="9"/>
      <name val="Calibri"/>
      <family val="2"/>
    </font>
    <font>
      <b/>
      <sz val="11"/>
      <color indexed="8"/>
      <name val="Calibri"/>
      <family val="2"/>
    </font>
    <font>
      <sz val="8"/>
      <name val="Aptos Narrow"/>
      <family val="2"/>
      <scheme val="minor"/>
    </font>
    <font>
      <sz val="11"/>
      <name val="Aptos Narrow"/>
      <family val="2"/>
      <scheme val="minor"/>
    </font>
    <font>
      <sz val="11"/>
      <color indexed="8"/>
      <name val="Aptos Narrow"/>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43">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protection locked="0"/>
    </xf>
    <xf numFmtId="0" fontId="5" fillId="4" borderId="2" xfId="0" applyFont="1" applyFill="1" applyBorder="1" applyAlignment="1" applyProtection="1">
      <alignment horizontal="justify" vertical="center" wrapText="1"/>
      <protection locked="0"/>
    </xf>
    <xf numFmtId="0" fontId="2" fillId="2" borderId="4" xfId="0" applyFont="1" applyFill="1" applyBorder="1" applyAlignment="1">
      <alignment horizontal="center" vertical="center"/>
    </xf>
    <xf numFmtId="0" fontId="5" fillId="3" borderId="2" xfId="0" applyFont="1" applyFill="1" applyBorder="1" applyAlignment="1" applyProtection="1">
      <alignment horizontal="justify" vertical="center" wrapText="1"/>
      <protection locked="0"/>
    </xf>
    <xf numFmtId="0" fontId="5" fillId="3" borderId="2" xfId="0" applyFont="1" applyFill="1" applyBorder="1" applyAlignment="1" applyProtection="1">
      <alignment horizontal="center" vertical="center"/>
      <protection locked="0"/>
    </xf>
    <xf numFmtId="164" fontId="5" fillId="3" borderId="2" xfId="0" applyNumberFormat="1" applyFont="1" applyFill="1" applyBorder="1" applyAlignment="1" applyProtection="1">
      <alignment horizontal="center" vertical="center"/>
      <protection locked="0"/>
    </xf>
    <xf numFmtId="0" fontId="5" fillId="4" borderId="2" xfId="0" applyFont="1" applyFill="1" applyBorder="1" applyAlignment="1">
      <alignment horizontal="justify" vertical="center" wrapText="1"/>
    </xf>
    <xf numFmtId="9" fontId="5" fillId="3" borderId="2" xfId="0" applyNumberFormat="1" applyFont="1" applyFill="1" applyBorder="1" applyAlignment="1" applyProtection="1">
      <alignment horizontal="justify" vertical="center" wrapText="1"/>
      <protection locked="0"/>
    </xf>
    <xf numFmtId="0" fontId="2" fillId="2" borderId="1" xfId="0" applyFont="1" applyFill="1" applyBorder="1" applyAlignment="1">
      <alignment vertical="center"/>
    </xf>
    <xf numFmtId="0" fontId="0" fillId="0" borderId="0" xfId="0" applyAlignment="1">
      <alignment horizontal="center"/>
    </xf>
    <xf numFmtId="0" fontId="2" fillId="2" borderId="4" xfId="0" applyFont="1" applyFill="1" applyBorder="1" applyAlignment="1">
      <alignment vertical="center"/>
    </xf>
    <xf numFmtId="165" fontId="0" fillId="3" borderId="2" xfId="1" applyNumberFormat="1" applyFont="1" applyFill="1" applyBorder="1" applyAlignment="1" applyProtection="1">
      <alignment vertical="center"/>
      <protection locked="0"/>
    </xf>
    <xf numFmtId="0" fontId="0" fillId="3" borderId="2" xfId="0" applyFill="1" applyBorder="1" applyAlignment="1" applyProtection="1">
      <alignment horizontal="justify" vertical="center" wrapText="1"/>
      <protection locked="0"/>
    </xf>
    <xf numFmtId="0" fontId="0" fillId="4" borderId="2" xfId="0" applyFill="1" applyBorder="1" applyAlignment="1">
      <alignment horizontal="justify" vertical="center" wrapText="1"/>
    </xf>
    <xf numFmtId="164"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0" fillId="4" borderId="2" xfId="0" applyFill="1" applyBorder="1" applyAlignment="1">
      <alignment vertical="center" wrapText="1"/>
    </xf>
    <xf numFmtId="9" fontId="5" fillId="4" borderId="2" xfId="0" applyNumberFormat="1" applyFont="1" applyFill="1" applyBorder="1" applyAlignment="1">
      <alignment horizontal="justify" vertical="center" wrapText="1"/>
    </xf>
    <xf numFmtId="9" fontId="0" fillId="4" borderId="2" xfId="0" applyNumberFormat="1" applyFill="1" applyBorder="1" applyAlignment="1">
      <alignment horizontal="justify" vertical="center" wrapText="1"/>
    </xf>
    <xf numFmtId="0" fontId="0" fillId="4" borderId="2" xfId="0" applyFill="1" applyBorder="1" applyAlignment="1" applyProtection="1">
      <alignment horizontal="justify" vertical="center" wrapText="1"/>
      <protection locked="0"/>
    </xf>
    <xf numFmtId="0" fontId="1" fillId="4"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3" borderId="2" xfId="0" applyFill="1" applyBorder="1" applyAlignment="1" applyProtection="1">
      <alignment horizontal="center" vertical="center" wrapText="1"/>
      <protection locked="0"/>
    </xf>
    <xf numFmtId="0" fontId="1" fillId="0" borderId="2" xfId="0" applyFont="1" applyBorder="1" applyAlignment="1">
      <alignment vertical="center" wrapText="1"/>
    </xf>
    <xf numFmtId="0" fontId="0" fillId="0" borderId="2" xfId="0" applyBorder="1" applyAlignment="1">
      <alignment horizontal="justify" vertical="center" wrapText="1"/>
    </xf>
    <xf numFmtId="0" fontId="2" fillId="2" borderId="5" xfId="0" applyFont="1" applyFill="1" applyBorder="1" applyAlignment="1">
      <alignment horizontal="center" vertical="center"/>
    </xf>
    <xf numFmtId="0" fontId="0" fillId="3" borderId="6" xfId="0" applyFill="1" applyBorder="1" applyAlignment="1" applyProtection="1">
      <alignment vertical="center" wrapText="1"/>
      <protection locked="0"/>
    </xf>
    <xf numFmtId="0" fontId="0" fillId="0" borderId="7" xfId="0" applyBorder="1" applyAlignment="1">
      <alignment horizontal="center"/>
    </xf>
    <xf numFmtId="0" fontId="0" fillId="0" borderId="2" xfId="0" applyBorder="1" applyAlignment="1" applyProtection="1">
      <alignment horizontal="center" vertical="center"/>
      <protection locked="0"/>
    </xf>
    <xf numFmtId="0" fontId="0" fillId="0" borderId="2" xfId="0" applyBorder="1" applyAlignment="1" applyProtection="1">
      <alignment horizontal="justify" vertical="center" wrapText="1"/>
      <protection locked="0"/>
    </xf>
    <xf numFmtId="0" fontId="5" fillId="0" borderId="2" xfId="0" applyFont="1" applyBorder="1" applyAlignment="1" applyProtection="1">
      <alignment horizontal="justify" vertical="center" wrapText="1"/>
      <protection locked="0"/>
    </xf>
    <xf numFmtId="164" fontId="0" fillId="0" borderId="2" xfId="0" applyNumberFormat="1" applyBorder="1" applyAlignment="1" applyProtection="1">
      <alignment horizontal="center" vertical="center"/>
      <protection locked="0"/>
    </xf>
    <xf numFmtId="165" fontId="0" fillId="0" borderId="2" xfId="1" applyNumberFormat="1"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78"/>
  <sheetViews>
    <sheetView tabSelected="1" topLeftCell="D1" zoomScale="140" zoomScaleNormal="140" workbookViewId="0">
      <selection activeCell="F11" sqref="F11"/>
    </sheetView>
  </sheetViews>
  <sheetFormatPr baseColWidth="10" defaultColWidth="9.140625" defaultRowHeight="15" x14ac:dyDescent="0.25"/>
  <cols>
    <col min="2" max="2" width="16" style="13" customWidth="1"/>
    <col min="3" max="3" width="27" customWidth="1"/>
    <col min="4" max="4" width="30.5703125" style="13" customWidth="1"/>
    <col min="5" max="5" width="38.28515625" customWidth="1"/>
    <col min="6" max="6" width="33.5703125" customWidth="1"/>
    <col min="7" max="7" width="31.28515625" customWidth="1"/>
    <col min="8" max="8" width="31" customWidth="1"/>
    <col min="9" max="9" width="42"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390</v>
      </c>
    </row>
    <row r="5" spans="1:15" x14ac:dyDescent="0.25">
      <c r="B5" s="1" t="s">
        <v>6</v>
      </c>
      <c r="C5" s="2">
        <v>45821</v>
      </c>
    </row>
    <row r="6" spans="1:15" x14ac:dyDescent="0.25">
      <c r="B6" s="1" t="s">
        <v>7</v>
      </c>
      <c r="C6" s="1">
        <v>0</v>
      </c>
      <c r="D6" s="1" t="s">
        <v>8</v>
      </c>
    </row>
    <row r="8" spans="1:15" x14ac:dyDescent="0.25">
      <c r="A8" s="1" t="s">
        <v>9</v>
      </c>
      <c r="B8" s="41" t="s">
        <v>10</v>
      </c>
      <c r="C8" s="42"/>
      <c r="D8" s="42"/>
      <c r="E8" s="42"/>
      <c r="F8" s="42"/>
      <c r="G8" s="42"/>
      <c r="H8" s="42"/>
      <c r="I8" s="42"/>
      <c r="J8" s="42"/>
      <c r="K8" s="42"/>
      <c r="L8" s="42"/>
      <c r="M8" s="42"/>
      <c r="N8" s="42"/>
      <c r="O8" s="42"/>
    </row>
    <row r="9" spans="1:15" x14ac:dyDescent="0.25">
      <c r="C9" s="1">
        <v>4</v>
      </c>
      <c r="D9" s="1">
        <v>8</v>
      </c>
      <c r="E9" s="1">
        <v>12</v>
      </c>
      <c r="F9" s="1">
        <v>16</v>
      </c>
      <c r="G9" s="1">
        <v>20</v>
      </c>
      <c r="H9" s="1">
        <v>24</v>
      </c>
      <c r="I9" s="1">
        <v>28</v>
      </c>
      <c r="J9" s="1">
        <v>31</v>
      </c>
      <c r="K9" s="1">
        <v>32</v>
      </c>
      <c r="L9" s="1">
        <v>36</v>
      </c>
      <c r="M9" s="12">
        <v>40</v>
      </c>
      <c r="N9" s="1">
        <v>44</v>
      </c>
      <c r="O9" s="1">
        <v>48</v>
      </c>
    </row>
    <row r="10" spans="1:15" ht="15.75" thickBot="1" x14ac:dyDescent="0.3">
      <c r="C10" s="1" t="s">
        <v>11</v>
      </c>
      <c r="D10" s="1" t="s">
        <v>12</v>
      </c>
      <c r="E10" s="1" t="s">
        <v>13</v>
      </c>
      <c r="F10" s="6" t="s">
        <v>14</v>
      </c>
      <c r="G10" s="6" t="s">
        <v>15</v>
      </c>
      <c r="H10" s="6" t="s">
        <v>16</v>
      </c>
      <c r="I10" s="6" t="s">
        <v>17</v>
      </c>
      <c r="J10" s="6" t="s">
        <v>18</v>
      </c>
      <c r="K10" s="6" t="s">
        <v>19</v>
      </c>
      <c r="L10" s="6" t="s">
        <v>20</v>
      </c>
      <c r="M10" s="14" t="s">
        <v>21</v>
      </c>
      <c r="N10" s="6" t="s">
        <v>22</v>
      </c>
      <c r="O10" s="6" t="s">
        <v>23</v>
      </c>
    </row>
    <row r="11" spans="1:15" ht="135.75" thickBot="1" x14ac:dyDescent="0.3">
      <c r="A11" s="31">
        <v>1</v>
      </c>
      <c r="B11" s="33" t="s">
        <v>24</v>
      </c>
      <c r="C11" s="32" t="s">
        <v>25</v>
      </c>
      <c r="D11" s="4">
        <v>1</v>
      </c>
      <c r="E11" s="17" t="s">
        <v>61</v>
      </c>
      <c r="F11" s="17" t="s">
        <v>142</v>
      </c>
      <c r="G11" s="10" t="s">
        <v>80</v>
      </c>
      <c r="H11" s="10" t="s">
        <v>83</v>
      </c>
      <c r="I11" s="7" t="s">
        <v>84</v>
      </c>
      <c r="J11" s="4">
        <v>1</v>
      </c>
      <c r="K11" s="18">
        <v>45849</v>
      </c>
      <c r="L11" s="18">
        <v>46053</v>
      </c>
      <c r="M11" s="15">
        <f>+(L11-K11)/7</f>
        <v>29.142857142857142</v>
      </c>
      <c r="N11" s="19"/>
      <c r="O11" s="20" t="s">
        <v>55</v>
      </c>
    </row>
    <row r="12" spans="1:15" ht="135.75" thickBot="1" x14ac:dyDescent="0.3">
      <c r="A12" s="31">
        <v>2</v>
      </c>
      <c r="B12" s="33" t="s">
        <v>27</v>
      </c>
      <c r="C12" s="32" t="s">
        <v>25</v>
      </c>
      <c r="D12" s="4">
        <v>1</v>
      </c>
      <c r="E12" s="10" t="s">
        <v>61</v>
      </c>
      <c r="F12" s="10" t="s">
        <v>45</v>
      </c>
      <c r="G12" s="10" t="s">
        <v>80</v>
      </c>
      <c r="H12" s="10" t="s">
        <v>81</v>
      </c>
      <c r="I12" s="10" t="s">
        <v>82</v>
      </c>
      <c r="J12" s="8">
        <v>3</v>
      </c>
      <c r="K12" s="9">
        <v>45849</v>
      </c>
      <c r="L12" s="9">
        <v>46053</v>
      </c>
      <c r="M12" s="15">
        <f>+(L12-K12)/7</f>
        <v>29.142857142857142</v>
      </c>
      <c r="N12" s="19"/>
      <c r="O12" s="20" t="s">
        <v>55</v>
      </c>
    </row>
    <row r="13" spans="1:15" ht="120.75" thickBot="1" x14ac:dyDescent="0.3">
      <c r="A13" s="31">
        <v>3</v>
      </c>
      <c r="B13" s="33" t="s">
        <v>28</v>
      </c>
      <c r="C13" s="32" t="s">
        <v>25</v>
      </c>
      <c r="D13" s="4">
        <v>2</v>
      </c>
      <c r="E13" s="17" t="s">
        <v>72</v>
      </c>
      <c r="F13" s="17" t="s">
        <v>85</v>
      </c>
      <c r="G13" s="10" t="s">
        <v>154</v>
      </c>
      <c r="H13" s="10" t="s">
        <v>87</v>
      </c>
      <c r="I13" s="21" t="s">
        <v>73</v>
      </c>
      <c r="J13" s="4">
        <v>1</v>
      </c>
      <c r="K13" s="9">
        <v>45849</v>
      </c>
      <c r="L13" s="18">
        <v>45880</v>
      </c>
      <c r="M13" s="15">
        <f t="shared" ref="M13:M39" si="0">+(L13-K13)/7</f>
        <v>4.4285714285714288</v>
      </c>
      <c r="N13" s="19"/>
      <c r="O13" s="20" t="s">
        <v>56</v>
      </c>
    </row>
    <row r="14" spans="1:15" ht="120.75" thickBot="1" x14ac:dyDescent="0.3">
      <c r="A14" s="31">
        <v>4</v>
      </c>
      <c r="B14" s="33" t="s">
        <v>29</v>
      </c>
      <c r="C14" s="32" t="s">
        <v>25</v>
      </c>
      <c r="D14" s="4">
        <v>2</v>
      </c>
      <c r="E14" s="17" t="s">
        <v>72</v>
      </c>
      <c r="F14" s="17" t="s">
        <v>85</v>
      </c>
      <c r="G14" s="10" t="s">
        <v>154</v>
      </c>
      <c r="H14" s="21" t="s">
        <v>79</v>
      </c>
      <c r="I14" s="21" t="s">
        <v>74</v>
      </c>
      <c r="J14" s="4">
        <v>1</v>
      </c>
      <c r="K14" s="9">
        <v>45849</v>
      </c>
      <c r="L14" s="18">
        <v>45961</v>
      </c>
      <c r="M14" s="15">
        <f t="shared" si="0"/>
        <v>16</v>
      </c>
      <c r="N14" s="19"/>
      <c r="O14" s="20" t="s">
        <v>56</v>
      </c>
    </row>
    <row r="15" spans="1:15" ht="120.75" thickBot="1" x14ac:dyDescent="0.3">
      <c r="A15" s="31">
        <v>5</v>
      </c>
      <c r="B15" s="33" t="s">
        <v>30</v>
      </c>
      <c r="C15" s="32" t="s">
        <v>25</v>
      </c>
      <c r="D15" s="4">
        <v>2</v>
      </c>
      <c r="E15" s="17" t="s">
        <v>72</v>
      </c>
      <c r="F15" s="17" t="s">
        <v>85</v>
      </c>
      <c r="G15" s="10" t="s">
        <v>154</v>
      </c>
      <c r="H15" s="10" t="s">
        <v>88</v>
      </c>
      <c r="I15" s="21" t="s">
        <v>89</v>
      </c>
      <c r="J15" s="4">
        <v>100</v>
      </c>
      <c r="K15" s="9">
        <v>45849</v>
      </c>
      <c r="L15" s="18">
        <v>45991</v>
      </c>
      <c r="M15" s="15">
        <f t="shared" si="0"/>
        <v>20.285714285714285</v>
      </c>
      <c r="N15" s="19"/>
      <c r="O15" s="20" t="s">
        <v>56</v>
      </c>
    </row>
    <row r="16" spans="1:15" ht="120.75" thickBot="1" x14ac:dyDescent="0.3">
      <c r="A16" s="31">
        <v>6</v>
      </c>
      <c r="B16" s="33" t="s">
        <v>31</v>
      </c>
      <c r="C16" s="32" t="s">
        <v>25</v>
      </c>
      <c r="D16" s="4">
        <v>2</v>
      </c>
      <c r="E16" s="17" t="s">
        <v>72</v>
      </c>
      <c r="F16" s="17" t="s">
        <v>85</v>
      </c>
      <c r="G16" s="10" t="s">
        <v>154</v>
      </c>
      <c r="H16" s="10" t="s">
        <v>86</v>
      </c>
      <c r="I16" s="21" t="s">
        <v>78</v>
      </c>
      <c r="J16" s="4">
        <v>100</v>
      </c>
      <c r="K16" s="9">
        <v>45849</v>
      </c>
      <c r="L16" s="18">
        <v>46010</v>
      </c>
      <c r="M16" s="15">
        <f t="shared" si="0"/>
        <v>23</v>
      </c>
      <c r="N16" s="19"/>
      <c r="O16" s="20" t="s">
        <v>56</v>
      </c>
    </row>
    <row r="17" spans="1:15" ht="105.75" thickBot="1" x14ac:dyDescent="0.3">
      <c r="A17" s="31">
        <v>7</v>
      </c>
      <c r="B17" s="33" t="s">
        <v>32</v>
      </c>
      <c r="C17" s="32" t="s">
        <v>25</v>
      </c>
      <c r="D17" s="4">
        <v>3</v>
      </c>
      <c r="E17" s="17" t="s">
        <v>71</v>
      </c>
      <c r="F17" s="17" t="s">
        <v>90</v>
      </c>
      <c r="G17" s="10" t="s">
        <v>155</v>
      </c>
      <c r="H17" s="10" t="s">
        <v>143</v>
      </c>
      <c r="I17" s="21" t="s">
        <v>73</v>
      </c>
      <c r="J17" s="4">
        <v>1</v>
      </c>
      <c r="K17" s="9">
        <v>45849</v>
      </c>
      <c r="L17" s="18">
        <v>45880</v>
      </c>
      <c r="M17" s="15">
        <f t="shared" si="0"/>
        <v>4.4285714285714288</v>
      </c>
      <c r="N17" s="19"/>
      <c r="O17" s="20" t="s">
        <v>56</v>
      </c>
    </row>
    <row r="18" spans="1:15" ht="105.75" thickBot="1" x14ac:dyDescent="0.3">
      <c r="A18" s="31">
        <v>8</v>
      </c>
      <c r="B18" s="33" t="s">
        <v>33</v>
      </c>
      <c r="C18" s="32" t="s">
        <v>25</v>
      </c>
      <c r="D18" s="4">
        <v>3</v>
      </c>
      <c r="E18" s="17" t="s">
        <v>71</v>
      </c>
      <c r="F18" s="17" t="s">
        <v>90</v>
      </c>
      <c r="G18" s="10" t="s">
        <v>155</v>
      </c>
      <c r="H18" s="21" t="s">
        <v>91</v>
      </c>
      <c r="I18" s="21" t="s">
        <v>74</v>
      </c>
      <c r="J18" s="4">
        <v>1</v>
      </c>
      <c r="K18" s="9">
        <v>45849</v>
      </c>
      <c r="L18" s="18">
        <v>45961</v>
      </c>
      <c r="M18" s="15">
        <f t="shared" si="0"/>
        <v>16</v>
      </c>
      <c r="N18" s="19"/>
      <c r="O18" s="20" t="s">
        <v>56</v>
      </c>
    </row>
    <row r="19" spans="1:15" ht="105.75" thickBot="1" x14ac:dyDescent="0.3">
      <c r="A19" s="31">
        <v>9</v>
      </c>
      <c r="B19" s="33" t="s">
        <v>34</v>
      </c>
      <c r="C19" s="32" t="s">
        <v>25</v>
      </c>
      <c r="D19" s="4">
        <v>3</v>
      </c>
      <c r="E19" s="17" t="s">
        <v>130</v>
      </c>
      <c r="F19" s="17" t="s">
        <v>90</v>
      </c>
      <c r="G19" s="10" t="s">
        <v>155</v>
      </c>
      <c r="H19" s="10" t="s">
        <v>88</v>
      </c>
      <c r="I19" s="21" t="s">
        <v>89</v>
      </c>
      <c r="J19" s="4">
        <v>100</v>
      </c>
      <c r="K19" s="9">
        <v>45849</v>
      </c>
      <c r="L19" s="18">
        <v>45991</v>
      </c>
      <c r="M19" s="15">
        <f t="shared" si="0"/>
        <v>20.285714285714285</v>
      </c>
      <c r="N19" s="19"/>
      <c r="O19" s="20" t="s">
        <v>56</v>
      </c>
    </row>
    <row r="20" spans="1:15" ht="105.75" thickBot="1" x14ac:dyDescent="0.3">
      <c r="A20" s="31">
        <v>10</v>
      </c>
      <c r="B20" s="33" t="s">
        <v>35</v>
      </c>
      <c r="C20" s="32" t="s">
        <v>25</v>
      </c>
      <c r="D20" s="4">
        <v>3</v>
      </c>
      <c r="E20" s="17" t="s">
        <v>130</v>
      </c>
      <c r="F20" s="17" t="s">
        <v>90</v>
      </c>
      <c r="G20" s="10" t="s">
        <v>155</v>
      </c>
      <c r="H20" s="10" t="s">
        <v>86</v>
      </c>
      <c r="I20" s="21" t="s">
        <v>78</v>
      </c>
      <c r="J20" s="4">
        <v>100</v>
      </c>
      <c r="K20" s="9">
        <v>45849</v>
      </c>
      <c r="L20" s="18">
        <v>46010</v>
      </c>
      <c r="M20" s="15">
        <f t="shared" si="0"/>
        <v>23</v>
      </c>
      <c r="N20" s="19"/>
      <c r="O20" s="20" t="s">
        <v>56</v>
      </c>
    </row>
    <row r="21" spans="1:15" ht="150.75" thickBot="1" x14ac:dyDescent="0.3">
      <c r="A21" s="31">
        <v>11</v>
      </c>
      <c r="B21" s="33" t="s">
        <v>36</v>
      </c>
      <c r="C21" s="32" t="s">
        <v>25</v>
      </c>
      <c r="D21" s="4">
        <v>4</v>
      </c>
      <c r="E21" s="17" t="s">
        <v>75</v>
      </c>
      <c r="F21" s="17" t="s">
        <v>46</v>
      </c>
      <c r="G21" s="10" t="s">
        <v>100</v>
      </c>
      <c r="H21" s="10" t="s">
        <v>101</v>
      </c>
      <c r="I21" s="22" t="s">
        <v>76</v>
      </c>
      <c r="J21" s="4">
        <v>1</v>
      </c>
      <c r="K21" s="18">
        <v>45839</v>
      </c>
      <c r="L21" s="18">
        <v>45961</v>
      </c>
      <c r="M21" s="15">
        <f t="shared" si="0"/>
        <v>17.428571428571427</v>
      </c>
      <c r="N21" s="19"/>
      <c r="O21" s="20" t="s">
        <v>57</v>
      </c>
    </row>
    <row r="22" spans="1:15" ht="150.75" thickBot="1" x14ac:dyDescent="0.3">
      <c r="A22" s="31">
        <v>12</v>
      </c>
      <c r="B22" s="33" t="s">
        <v>37</v>
      </c>
      <c r="C22" s="32" t="s">
        <v>25</v>
      </c>
      <c r="D22" s="4">
        <v>4</v>
      </c>
      <c r="E22" s="17" t="s">
        <v>75</v>
      </c>
      <c r="F22" s="17" t="s">
        <v>46</v>
      </c>
      <c r="G22" s="17" t="s">
        <v>100</v>
      </c>
      <c r="H22" s="10" t="s">
        <v>99</v>
      </c>
      <c r="I22" s="22" t="s">
        <v>102</v>
      </c>
      <c r="J22" s="4">
        <v>100</v>
      </c>
      <c r="K22" s="18">
        <v>45961</v>
      </c>
      <c r="L22" s="18">
        <v>46111</v>
      </c>
      <c r="M22" s="15">
        <f t="shared" si="0"/>
        <v>21.428571428571427</v>
      </c>
      <c r="N22" s="19"/>
      <c r="O22" s="20" t="s">
        <v>57</v>
      </c>
    </row>
    <row r="23" spans="1:15" ht="150.75" thickBot="1" x14ac:dyDescent="0.3">
      <c r="A23" s="31">
        <v>13</v>
      </c>
      <c r="B23" s="33" t="s">
        <v>38</v>
      </c>
      <c r="C23" s="32" t="s">
        <v>25</v>
      </c>
      <c r="D23" s="4">
        <v>4</v>
      </c>
      <c r="E23" s="17" t="s">
        <v>75</v>
      </c>
      <c r="F23" s="17" t="s">
        <v>46</v>
      </c>
      <c r="G23" s="10" t="s">
        <v>103</v>
      </c>
      <c r="H23" s="10" t="s">
        <v>47</v>
      </c>
      <c r="I23" s="21" t="s">
        <v>144</v>
      </c>
      <c r="J23" s="4">
        <v>1</v>
      </c>
      <c r="K23" s="18">
        <v>45849</v>
      </c>
      <c r="L23" s="18">
        <v>45961</v>
      </c>
      <c r="M23" s="15">
        <f t="shared" si="0"/>
        <v>16</v>
      </c>
      <c r="N23" s="19"/>
      <c r="O23" s="20" t="s">
        <v>57</v>
      </c>
    </row>
    <row r="24" spans="1:15" ht="150.75" thickBot="1" x14ac:dyDescent="0.3">
      <c r="A24" s="31">
        <v>14</v>
      </c>
      <c r="B24" s="33" t="s">
        <v>132</v>
      </c>
      <c r="C24" s="32" t="s">
        <v>25</v>
      </c>
      <c r="D24" s="4">
        <v>5</v>
      </c>
      <c r="E24" s="17" t="s">
        <v>62</v>
      </c>
      <c r="F24" s="16" t="s">
        <v>48</v>
      </c>
      <c r="G24" s="5" t="s">
        <v>104</v>
      </c>
      <c r="H24" s="5" t="s">
        <v>105</v>
      </c>
      <c r="I24" s="7" t="s">
        <v>106</v>
      </c>
      <c r="J24" s="4">
        <v>6</v>
      </c>
      <c r="K24" s="18">
        <v>45849</v>
      </c>
      <c r="L24" s="18">
        <v>46053</v>
      </c>
      <c r="M24" s="15">
        <f t="shared" si="0"/>
        <v>29.142857142857142</v>
      </c>
      <c r="N24" s="19"/>
      <c r="O24" s="20" t="s">
        <v>58</v>
      </c>
    </row>
    <row r="25" spans="1:15" ht="150.75" thickBot="1" x14ac:dyDescent="0.3">
      <c r="A25" s="31">
        <v>15</v>
      </c>
      <c r="B25" s="33" t="s">
        <v>133</v>
      </c>
      <c r="C25" s="32" t="s">
        <v>25</v>
      </c>
      <c r="D25" s="4">
        <v>6</v>
      </c>
      <c r="E25" s="17" t="s">
        <v>63</v>
      </c>
      <c r="F25" s="16" t="s">
        <v>125</v>
      </c>
      <c r="G25" s="23" t="s">
        <v>145</v>
      </c>
      <c r="H25" s="24" t="s">
        <v>146</v>
      </c>
      <c r="I25" s="25" t="s">
        <v>107</v>
      </c>
      <c r="J25" s="4">
        <v>100</v>
      </c>
      <c r="K25" s="18">
        <v>45849</v>
      </c>
      <c r="L25" s="18">
        <v>46213</v>
      </c>
      <c r="M25" s="15">
        <f t="shared" si="0"/>
        <v>52</v>
      </c>
      <c r="N25" s="19"/>
      <c r="O25" s="20" t="s">
        <v>59</v>
      </c>
    </row>
    <row r="26" spans="1:15" ht="135.75" thickBot="1" x14ac:dyDescent="0.3">
      <c r="A26" s="31">
        <v>16</v>
      </c>
      <c r="B26" s="33" t="s">
        <v>134</v>
      </c>
      <c r="C26" s="32" t="s">
        <v>25</v>
      </c>
      <c r="D26" s="4">
        <v>7</v>
      </c>
      <c r="E26" s="17" t="s">
        <v>70</v>
      </c>
      <c r="F26" s="7" t="s">
        <v>49</v>
      </c>
      <c r="G26" s="5" t="s">
        <v>120</v>
      </c>
      <c r="H26" s="5" t="s">
        <v>147</v>
      </c>
      <c r="I26" s="25" t="s">
        <v>121</v>
      </c>
      <c r="J26" s="26">
        <v>100</v>
      </c>
      <c r="K26" s="18">
        <v>45849</v>
      </c>
      <c r="L26" s="18">
        <v>46010</v>
      </c>
      <c r="M26" s="15">
        <f t="shared" si="0"/>
        <v>23</v>
      </c>
      <c r="N26" s="19"/>
      <c r="O26" s="27" t="s">
        <v>60</v>
      </c>
    </row>
    <row r="27" spans="1:15" ht="159.6" customHeight="1" thickBot="1" x14ac:dyDescent="0.3">
      <c r="A27" s="31">
        <v>17</v>
      </c>
      <c r="B27" s="33" t="s">
        <v>135</v>
      </c>
      <c r="C27" s="32" t="s">
        <v>25</v>
      </c>
      <c r="D27" s="4">
        <v>8</v>
      </c>
      <c r="E27" s="17" t="s">
        <v>64</v>
      </c>
      <c r="F27" s="7" t="s">
        <v>77</v>
      </c>
      <c r="G27" s="5" t="s">
        <v>114</v>
      </c>
      <c r="H27" s="5" t="s">
        <v>115</v>
      </c>
      <c r="I27" s="5" t="s">
        <v>116</v>
      </c>
      <c r="J27" s="8">
        <v>100</v>
      </c>
      <c r="K27" s="18">
        <v>45849</v>
      </c>
      <c r="L27" s="18">
        <v>46010</v>
      </c>
      <c r="M27" s="15">
        <f t="shared" si="0"/>
        <v>23</v>
      </c>
      <c r="N27" s="19"/>
      <c r="O27" s="27" t="s">
        <v>117</v>
      </c>
    </row>
    <row r="28" spans="1:15" ht="117.6" customHeight="1" thickBot="1" x14ac:dyDescent="0.3">
      <c r="A28" s="31">
        <v>18</v>
      </c>
      <c r="B28" s="33" t="s">
        <v>136</v>
      </c>
      <c r="C28" s="32" t="s">
        <v>25</v>
      </c>
      <c r="D28" s="4">
        <v>9</v>
      </c>
      <c r="E28" s="17" t="s">
        <v>65</v>
      </c>
      <c r="F28" s="24" t="s">
        <v>50</v>
      </c>
      <c r="G28" s="24" t="s">
        <v>126</v>
      </c>
      <c r="H28" s="5" t="s">
        <v>118</v>
      </c>
      <c r="I28" s="5" t="s">
        <v>119</v>
      </c>
      <c r="J28" s="4">
        <v>100</v>
      </c>
      <c r="K28" s="18">
        <v>45849</v>
      </c>
      <c r="L28" s="18">
        <v>46213</v>
      </c>
      <c r="M28" s="15">
        <f t="shared" si="0"/>
        <v>52</v>
      </c>
      <c r="N28" s="19"/>
      <c r="O28" s="3" t="s">
        <v>117</v>
      </c>
    </row>
    <row r="29" spans="1:15" ht="150.75" thickBot="1" x14ac:dyDescent="0.3">
      <c r="A29" s="31">
        <v>19</v>
      </c>
      <c r="B29" s="33" t="s">
        <v>137</v>
      </c>
      <c r="C29" s="32" t="s">
        <v>25</v>
      </c>
      <c r="D29" s="4">
        <v>10</v>
      </c>
      <c r="E29" s="17" t="s">
        <v>66</v>
      </c>
      <c r="F29" s="24" t="s">
        <v>92</v>
      </c>
      <c r="G29" s="24" t="s">
        <v>93</v>
      </c>
      <c r="H29" s="5" t="s">
        <v>148</v>
      </c>
      <c r="I29" s="5" t="s">
        <v>149</v>
      </c>
      <c r="J29" s="28" t="s">
        <v>150</v>
      </c>
      <c r="K29" s="18">
        <v>45849</v>
      </c>
      <c r="L29" s="18">
        <v>46010</v>
      </c>
      <c r="M29" s="15">
        <f t="shared" si="0"/>
        <v>23</v>
      </c>
      <c r="N29" s="19"/>
      <c r="O29" s="29" t="s">
        <v>94</v>
      </c>
    </row>
    <row r="30" spans="1:15" ht="135.75" thickBot="1" x14ac:dyDescent="0.3">
      <c r="A30" s="31">
        <v>20</v>
      </c>
      <c r="B30" s="33" t="s">
        <v>39</v>
      </c>
      <c r="C30" s="32" t="s">
        <v>25</v>
      </c>
      <c r="D30" s="4">
        <v>10</v>
      </c>
      <c r="E30" s="16" t="s">
        <v>66</v>
      </c>
      <c r="F30" s="16" t="s">
        <v>92</v>
      </c>
      <c r="G30" s="7" t="s">
        <v>93</v>
      </c>
      <c r="H30" s="5" t="s">
        <v>111</v>
      </c>
      <c r="I30" s="11" t="s">
        <v>113</v>
      </c>
      <c r="J30" s="28">
        <v>2</v>
      </c>
      <c r="K30" s="18">
        <v>45849</v>
      </c>
      <c r="L30" s="18">
        <v>46213</v>
      </c>
      <c r="M30" s="15">
        <f t="shared" si="0"/>
        <v>52</v>
      </c>
      <c r="N30" s="19"/>
      <c r="O30" s="29" t="s">
        <v>94</v>
      </c>
    </row>
    <row r="31" spans="1:15" ht="150.75" thickBot="1" x14ac:dyDescent="0.3">
      <c r="A31" s="31">
        <v>21</v>
      </c>
      <c r="B31" s="33" t="s">
        <v>138</v>
      </c>
      <c r="C31" s="32" t="s">
        <v>25</v>
      </c>
      <c r="D31" s="4">
        <v>11</v>
      </c>
      <c r="E31" s="16" t="s">
        <v>67</v>
      </c>
      <c r="F31" s="16" t="s">
        <v>54</v>
      </c>
      <c r="G31" s="7" t="s">
        <v>93</v>
      </c>
      <c r="H31" s="10" t="s">
        <v>148</v>
      </c>
      <c r="I31" s="11" t="s">
        <v>149</v>
      </c>
      <c r="J31" s="28" t="s">
        <v>127</v>
      </c>
      <c r="K31" s="18">
        <v>45849</v>
      </c>
      <c r="L31" s="18">
        <v>46010</v>
      </c>
      <c r="M31" s="15">
        <f t="shared" ref="M31:M32" si="1">+(L31-K31)/7</f>
        <v>23</v>
      </c>
      <c r="N31" s="19"/>
      <c r="O31" s="29" t="s">
        <v>94</v>
      </c>
    </row>
    <row r="32" spans="1:15" ht="150.75" thickBot="1" x14ac:dyDescent="0.3">
      <c r="A32" s="31">
        <v>22</v>
      </c>
      <c r="B32" s="33" t="s">
        <v>40</v>
      </c>
      <c r="C32" s="32" t="s">
        <v>25</v>
      </c>
      <c r="D32" s="4">
        <v>11</v>
      </c>
      <c r="E32" s="16" t="s">
        <v>67</v>
      </c>
      <c r="F32" s="16" t="s">
        <v>54</v>
      </c>
      <c r="G32" s="7" t="s">
        <v>93</v>
      </c>
      <c r="H32" s="5" t="s">
        <v>111</v>
      </c>
      <c r="I32" s="11" t="s">
        <v>113</v>
      </c>
      <c r="J32" s="28">
        <v>2</v>
      </c>
      <c r="K32" s="18">
        <v>45849</v>
      </c>
      <c r="L32" s="18">
        <v>46213</v>
      </c>
      <c r="M32" s="15">
        <f t="shared" si="1"/>
        <v>52</v>
      </c>
      <c r="N32" s="19"/>
      <c r="O32" s="29" t="s">
        <v>94</v>
      </c>
    </row>
    <row r="33" spans="1:15" ht="165.75" thickBot="1" x14ac:dyDescent="0.3">
      <c r="A33" s="31">
        <v>23</v>
      </c>
      <c r="B33" s="33" t="s">
        <v>139</v>
      </c>
      <c r="C33" s="32" t="s">
        <v>25</v>
      </c>
      <c r="D33" s="4">
        <v>12</v>
      </c>
      <c r="E33" s="16" t="s">
        <v>131</v>
      </c>
      <c r="F33" s="16" t="s">
        <v>54</v>
      </c>
      <c r="G33" s="7" t="s">
        <v>93</v>
      </c>
      <c r="H33" s="10" t="s">
        <v>151</v>
      </c>
      <c r="I33" s="11" t="s">
        <v>149</v>
      </c>
      <c r="J33" s="28" t="s">
        <v>127</v>
      </c>
      <c r="K33" s="18">
        <v>45849</v>
      </c>
      <c r="L33" s="18">
        <v>46010</v>
      </c>
      <c r="M33" s="15">
        <f t="shared" ref="M33:M34" si="2">+(L33-K33)/7</f>
        <v>23</v>
      </c>
      <c r="N33" s="19"/>
      <c r="O33" s="29" t="s">
        <v>94</v>
      </c>
    </row>
    <row r="34" spans="1:15" ht="150.75" thickBot="1" x14ac:dyDescent="0.3">
      <c r="A34" s="31">
        <v>24</v>
      </c>
      <c r="B34" s="33" t="s">
        <v>41</v>
      </c>
      <c r="C34" s="32" t="s">
        <v>25</v>
      </c>
      <c r="D34" s="4">
        <v>12</v>
      </c>
      <c r="E34" s="16" t="s">
        <v>131</v>
      </c>
      <c r="F34" s="16" t="s">
        <v>54</v>
      </c>
      <c r="G34" s="7" t="s">
        <v>93</v>
      </c>
      <c r="H34" s="5" t="s">
        <v>111</v>
      </c>
      <c r="I34" s="11" t="s">
        <v>113</v>
      </c>
      <c r="J34" s="28">
        <v>2</v>
      </c>
      <c r="K34" s="18">
        <v>45849</v>
      </c>
      <c r="L34" s="18">
        <v>46213</v>
      </c>
      <c r="M34" s="15">
        <f t="shared" si="2"/>
        <v>52</v>
      </c>
      <c r="N34" s="19"/>
      <c r="O34" s="29" t="s">
        <v>94</v>
      </c>
    </row>
    <row r="35" spans="1:15" ht="135.75" thickBot="1" x14ac:dyDescent="0.3">
      <c r="A35" s="31">
        <v>25</v>
      </c>
      <c r="B35" s="33" t="s">
        <v>140</v>
      </c>
      <c r="C35" s="32" t="s">
        <v>25</v>
      </c>
      <c r="D35" s="4">
        <v>13</v>
      </c>
      <c r="E35" s="16" t="s">
        <v>68</v>
      </c>
      <c r="F35" s="16" t="s">
        <v>51</v>
      </c>
      <c r="G35" s="16" t="s">
        <v>122</v>
      </c>
      <c r="H35" s="16" t="s">
        <v>124</v>
      </c>
      <c r="I35" s="16" t="s">
        <v>123</v>
      </c>
      <c r="J35" s="4">
        <v>1</v>
      </c>
      <c r="K35" s="18">
        <v>45849</v>
      </c>
      <c r="L35" s="18">
        <v>46213</v>
      </c>
      <c r="M35" s="15">
        <f t="shared" si="0"/>
        <v>52</v>
      </c>
      <c r="N35" s="19"/>
      <c r="O35" s="27" t="s">
        <v>128</v>
      </c>
    </row>
    <row r="36" spans="1:15" ht="135.75" thickBot="1" x14ac:dyDescent="0.3">
      <c r="A36" s="31">
        <v>26</v>
      </c>
      <c r="B36" s="33" t="s">
        <v>42</v>
      </c>
      <c r="C36" s="32" t="s">
        <v>25</v>
      </c>
      <c r="D36" s="4">
        <v>14</v>
      </c>
      <c r="E36" s="16" t="s">
        <v>69</v>
      </c>
      <c r="F36" s="30" t="s">
        <v>52</v>
      </c>
      <c r="G36" s="7" t="s">
        <v>108</v>
      </c>
      <c r="H36" s="16" t="s">
        <v>109</v>
      </c>
      <c r="I36" s="16" t="s">
        <v>110</v>
      </c>
      <c r="J36" s="4">
        <v>1</v>
      </c>
      <c r="K36" s="18">
        <v>45849</v>
      </c>
      <c r="L36" s="18">
        <v>46213</v>
      </c>
      <c r="M36" s="15">
        <f t="shared" si="0"/>
        <v>52</v>
      </c>
      <c r="N36" s="19"/>
      <c r="O36" s="3" t="s">
        <v>156</v>
      </c>
    </row>
    <row r="37" spans="1:15" ht="135.75" thickBot="1" x14ac:dyDescent="0.3">
      <c r="A37" s="31">
        <v>27</v>
      </c>
      <c r="B37" s="33" t="s">
        <v>43</v>
      </c>
      <c r="C37" s="32" t="s">
        <v>25</v>
      </c>
      <c r="D37" s="4">
        <v>14</v>
      </c>
      <c r="E37" s="16" t="s">
        <v>69</v>
      </c>
      <c r="F37" s="30" t="s">
        <v>52</v>
      </c>
      <c r="G37" s="7" t="s">
        <v>112</v>
      </c>
      <c r="H37" s="16" t="s">
        <v>111</v>
      </c>
      <c r="I37" s="16" t="s">
        <v>113</v>
      </c>
      <c r="J37" s="4">
        <v>2</v>
      </c>
      <c r="K37" s="18">
        <v>45849</v>
      </c>
      <c r="L37" s="18">
        <v>46213</v>
      </c>
      <c r="M37" s="15">
        <f t="shared" si="0"/>
        <v>52</v>
      </c>
      <c r="N37" s="19"/>
      <c r="O37" s="27" t="s">
        <v>157</v>
      </c>
    </row>
    <row r="38" spans="1:15" ht="210.75" thickBot="1" x14ac:dyDescent="0.3">
      <c r="A38" s="31">
        <v>28</v>
      </c>
      <c r="B38" s="33" t="s">
        <v>44</v>
      </c>
      <c r="C38" s="40" t="s">
        <v>25</v>
      </c>
      <c r="D38" s="34">
        <v>14</v>
      </c>
      <c r="E38" s="35" t="s">
        <v>69</v>
      </c>
      <c r="F38" s="30" t="s">
        <v>52</v>
      </c>
      <c r="G38" s="36" t="s">
        <v>112</v>
      </c>
      <c r="H38" s="36" t="s">
        <v>153</v>
      </c>
      <c r="I38" s="35" t="s">
        <v>129</v>
      </c>
      <c r="J38" s="34">
        <v>1</v>
      </c>
      <c r="K38" s="37">
        <v>45849</v>
      </c>
      <c r="L38" s="37">
        <v>46010</v>
      </c>
      <c r="M38" s="38">
        <f t="shared" si="0"/>
        <v>23</v>
      </c>
      <c r="N38" s="39"/>
      <c r="O38" s="27" t="s">
        <v>157</v>
      </c>
    </row>
    <row r="39" spans="1:15" ht="180.75" thickBot="1" x14ac:dyDescent="0.3">
      <c r="A39" s="31">
        <v>29</v>
      </c>
      <c r="B39" s="33" t="s">
        <v>141</v>
      </c>
      <c r="C39" s="32" t="s">
        <v>25</v>
      </c>
      <c r="D39" s="4">
        <v>15</v>
      </c>
      <c r="E39" s="16" t="s">
        <v>95</v>
      </c>
      <c r="F39" s="30" t="s">
        <v>53</v>
      </c>
      <c r="G39" s="7" t="s">
        <v>96</v>
      </c>
      <c r="H39" s="7" t="s">
        <v>152</v>
      </c>
      <c r="I39" s="16" t="s">
        <v>97</v>
      </c>
      <c r="J39" s="4">
        <v>100</v>
      </c>
      <c r="K39" s="18">
        <v>45849</v>
      </c>
      <c r="L39" s="18">
        <v>46213</v>
      </c>
      <c r="M39" s="15">
        <f t="shared" si="0"/>
        <v>52</v>
      </c>
      <c r="N39" s="19"/>
      <c r="O39" s="27" t="s">
        <v>98</v>
      </c>
    </row>
    <row r="350977" spans="1:1" x14ac:dyDescent="0.25">
      <c r="A350977" t="s">
        <v>25</v>
      </c>
    </row>
    <row r="350978" spans="1:1" x14ac:dyDescent="0.25">
      <c r="A350978" t="s">
        <v>26</v>
      </c>
    </row>
  </sheetData>
  <mergeCells count="1">
    <mergeCell ref="B8:O8"/>
  </mergeCells>
  <phoneticPr fontId="4" type="noConversion"/>
  <dataValidations xWindow="1705" yWindow="613" count="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D28 D31:D32 D35 D39 D19:D20 D24:D26" xr:uid="{00000000-0002-0000-00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9 E17:E20 E11:E12 E35 E28 E24:E26 E31:E32"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J28"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 K28:K39 K26 J24:J25 J35 J39" xr:uid="{00000000-0002-0000-00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0 K23:K25 L26" xr:uid="{00000000-0002-0000-00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 L24:L25" xr:uid="{00000000-0002-0000-0000-000005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 N28 N19:N20 N35 N39 N24:N26"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9" xr:uid="{00000000-0002-0000-00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xr:uid="{00000000-0002-0000-0000-000008000000}">
      <formula1>$A$350976:$A$350978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LESLY SAHUR GARZON DAZA</cp:lastModifiedBy>
  <dcterms:created xsi:type="dcterms:W3CDTF">2025-06-16T14:01:48Z</dcterms:created>
  <dcterms:modified xsi:type="dcterms:W3CDTF">2025-06-20T16:28:42Z</dcterms:modified>
</cp:coreProperties>
</file>